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s Slav. bojiště\Desktop\Podané žádosti\"/>
    </mc:Choice>
  </mc:AlternateContent>
  <xr:revisionPtr revIDLastSave="0" documentId="13_ncr:1_{182B1EC7-47A3-4BC1-B7EB-40D1A31FBDF2}" xr6:coauthVersionLast="45" xr6:coauthVersionMax="45" xr10:uidLastSave="{00000000-0000-0000-0000-000000000000}"/>
  <bookViews>
    <workbookView xWindow="-120" yWindow="-120" windowWidth="29040" windowHeight="15840" xr2:uid="{64795DCE-8A38-4A13-A904-12AB8041A47A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  <c r="F50" i="1" l="1"/>
  <c r="G50" i="1"/>
  <c r="F29" i="1" l="1"/>
  <c r="F37" i="1" l="1"/>
</calcChain>
</file>

<file path=xl/sharedStrings.xml><?xml version="1.0" encoding="utf-8"?>
<sst xmlns="http://schemas.openxmlformats.org/spreadsheetml/2006/main" count="149" uniqueCount="120">
  <si>
    <t>Fiche 2 - Rozvoj zemědělských podniků</t>
  </si>
  <si>
    <t>Pořadové číslo</t>
  </si>
  <si>
    <t>Žadatel</t>
  </si>
  <si>
    <t>Název projektu</t>
  </si>
  <si>
    <t>Sídlo žadatele</t>
  </si>
  <si>
    <t>Požadovaná dotace</t>
  </si>
  <si>
    <t>Fiche 3 - Rozvoj zpracovatelských podniků</t>
  </si>
  <si>
    <t>Fiche 5 - Rozvoj nezemědělské činnosti a agroturistiky</t>
  </si>
  <si>
    <t>Celkem za Fiche</t>
  </si>
  <si>
    <t>Slavkov u Brna</t>
  </si>
  <si>
    <t>Bučovice</t>
  </si>
  <si>
    <t>Holubice</t>
  </si>
  <si>
    <t>IČO</t>
  </si>
  <si>
    <t>Hostěrádky - Rešov</t>
  </si>
  <si>
    <t>Bošovice</t>
  </si>
  <si>
    <t>JM Demicarr s.r.o.</t>
  </si>
  <si>
    <t>Alokace</t>
  </si>
  <si>
    <t>Jan Grolich</t>
  </si>
  <si>
    <t>Radek Grolich</t>
  </si>
  <si>
    <t xml:space="preserve">Šlapanice </t>
  </si>
  <si>
    <t>Karel Janovský</t>
  </si>
  <si>
    <t>Petr Buchta</t>
  </si>
  <si>
    <t>Kolový traktor</t>
  </si>
  <si>
    <t>Sivice</t>
  </si>
  <si>
    <t>Traktorový přívěs</t>
  </si>
  <si>
    <t>Vlastimil Buchta</t>
  </si>
  <si>
    <t>Lis na válcové balíky</t>
  </si>
  <si>
    <t>Milan Polach</t>
  </si>
  <si>
    <t>Fit dům</t>
  </si>
  <si>
    <t>Zbýšov</t>
  </si>
  <si>
    <t>Žatčany</t>
  </si>
  <si>
    <t>Zdeněk Vykoukal</t>
  </si>
  <si>
    <t>Hostěrádky</t>
  </si>
  <si>
    <t>Traktor</t>
  </si>
  <si>
    <t>Tvarožná</t>
  </si>
  <si>
    <t>Mulčovač</t>
  </si>
  <si>
    <t>Rašovice</t>
  </si>
  <si>
    <t>Blažovice</t>
  </si>
  <si>
    <t>Zahrádkáři Slavkov</t>
  </si>
  <si>
    <t>Kobylnice</t>
  </si>
  <si>
    <t>Újezd u Brna</t>
  </si>
  <si>
    <t>Helena Petrová</t>
  </si>
  <si>
    <t>Stanislav Drápal</t>
  </si>
  <si>
    <t>Křenovice</t>
  </si>
  <si>
    <t>Velešovice</t>
  </si>
  <si>
    <t>Jiříkovice</t>
  </si>
  <si>
    <t>Jatky Bučovice</t>
  </si>
  <si>
    <t>Ponětovice</t>
  </si>
  <si>
    <t>Podolí</t>
  </si>
  <si>
    <t>ELTO - BIO, s.r.o</t>
  </si>
  <si>
    <t>Pavel Stejskal</t>
  </si>
  <si>
    <t>Radka Stejskalová</t>
  </si>
  <si>
    <t>Zbyněk Píza</t>
  </si>
  <si>
    <t>42661340</t>
  </si>
  <si>
    <t>02900785</t>
  </si>
  <si>
    <t>72044969</t>
  </si>
  <si>
    <t>Kamila Poloučková</t>
  </si>
  <si>
    <t>Kamil Šedivý</t>
  </si>
  <si>
    <t>EB Klas, s.r.o.</t>
  </si>
  <si>
    <t>ZEVYRA, s.r.o.</t>
  </si>
  <si>
    <t>Pavel Obdržálek</t>
  </si>
  <si>
    <t>Jana Špičková</t>
  </si>
  <si>
    <t>BONAGRO, a.s.</t>
  </si>
  <si>
    <t>Rakovec, a.s.</t>
  </si>
  <si>
    <t>03953475</t>
  </si>
  <si>
    <t>46912720</t>
  </si>
  <si>
    <t>František Kubínek</t>
  </si>
  <si>
    <t>ARPITHA, z.s.</t>
  </si>
  <si>
    <t>Martina Hasoňová</t>
  </si>
  <si>
    <t>Jan Pavlík</t>
  </si>
  <si>
    <t>Úsilí, zaměstnanecké družstvo</t>
  </si>
  <si>
    <t xml:space="preserve">Zdeněk Vykoukal </t>
  </si>
  <si>
    <t>Jakub Ryšavý</t>
  </si>
  <si>
    <t>David Lauterbach</t>
  </si>
  <si>
    <t>Jiří Hájek</t>
  </si>
  <si>
    <t>Pavel Horáček</t>
  </si>
  <si>
    <t>Miroslav Borovička</t>
  </si>
  <si>
    <t>Dostavba penzionu</t>
  </si>
  <si>
    <t>bdp advisory, s.r.o.</t>
  </si>
  <si>
    <t>HM MODEL, s.r.o.</t>
  </si>
  <si>
    <t>Viktor Šmerda</t>
  </si>
  <si>
    <t>Stroje na péči o pícniny</t>
  </si>
  <si>
    <t>Vybavení penzionu u Slavkovského bojiště</t>
  </si>
  <si>
    <t>Investice do zemědělských činností</t>
  </si>
  <si>
    <t>Nákup traktorové cisterny</t>
  </si>
  <si>
    <t>Zázemí a zařízení pro hospodářská zvířata</t>
  </si>
  <si>
    <t>Zajištění rostlinné a živočišné výroby - přesuny zemědělských hm</t>
  </si>
  <si>
    <t>Vybudování rodinné Minimlékárny u Staré hory</t>
  </si>
  <si>
    <t>Rozvoj rodinné Farmy u Staré hory</t>
  </si>
  <si>
    <t>Nákup shrnovače pro farmu Ing. Stanislav Drápal</t>
  </si>
  <si>
    <t>Pořízení nové technologie ve společnosti HM MODEL, s.r.o.</t>
  </si>
  <si>
    <t>Investice do vinohradnické produkce</t>
  </si>
  <si>
    <t>Polygrafická výroba družstva Úsilí</t>
  </si>
  <si>
    <t>Zpracování místní produkce ze Slavkovského bojiště</t>
  </si>
  <si>
    <t>Doplnění vinohradnické mechanizace</t>
  </si>
  <si>
    <t>Veritas, s.r.o.</t>
  </si>
  <si>
    <t>Nákup traktoru</t>
  </si>
  <si>
    <t>Nákup olepovačky hran pro truhlářství Šmerda</t>
  </si>
  <si>
    <t>Pořízení mulčovače a ořezávače dřevin</t>
  </si>
  <si>
    <t>Všestranný traktor na farmu</t>
  </si>
  <si>
    <t>Bourárenská technologie</t>
  </si>
  <si>
    <t>Podpora domácí řemeslné produkce v regionu Slavkovské bojiště</t>
  </si>
  <si>
    <t>Nákup užitkového vozidla N1</t>
  </si>
  <si>
    <t>Nákup užitkového vozu N1</t>
  </si>
  <si>
    <t>Pěstitelská pálenice Kobylnice</t>
  </si>
  <si>
    <t>Modernizace technologického vybavení moštárny II. etapa</t>
  </si>
  <si>
    <t>Investice do modernizace rostlinné výroby</t>
  </si>
  <si>
    <t>Šetrná předseťová příprava</t>
  </si>
  <si>
    <t>Technika místo svalů</t>
  </si>
  <si>
    <t>Nákup rozmetadla průmyslových hnojiv pro variabilní aplikace</t>
  </si>
  <si>
    <t>Nákup rozmetadla hnojiv</t>
  </si>
  <si>
    <t>modernizace sklizně pícnin</t>
  </si>
  <si>
    <t xml:space="preserve"> Nákup obraceče píce</t>
  </si>
  <si>
    <t>Nákup manipulátoru</t>
  </si>
  <si>
    <t>Užitkový vůz N1</t>
  </si>
  <si>
    <t>Václav Voda</t>
  </si>
  <si>
    <t>Fiche 4 - Rozvoj zemědělské infrastruktury</t>
  </si>
  <si>
    <t>Rekonstrukce polní cesty C10 v k.ú. Hrušky u Brna</t>
  </si>
  <si>
    <t>Obec Hrušky</t>
  </si>
  <si>
    <t>Hrušky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</si>
</sst>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rgb="FF00610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212529"/>
      <name val="Segoe UI"/>
      <family val="2"/>
      <charset val="238"/>
    </font>
    <font>
      <b/>
      <i/>
      <sz val="11"/>
      <name val="Calibri"/>
      <family val="2"/>
      <charset val="238"/>
      <scheme val="minor"/>
    </font>
    <font>
      <b/>
      <i/>
      <sz val="10"/>
      <color rgb="FF212529"/>
      <name val="Segoe U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theme="9" tint="-0.24994659260841701"/>
      </bottom>
      <diagonal/>
    </border>
    <border>
      <left/>
      <right/>
      <top style="mediumDashed">
        <color theme="9" tint="-0.499984740745262"/>
      </top>
      <bottom style="hair">
        <color theme="9" tint="-0.499984740745262"/>
      </bottom>
      <diagonal/>
    </border>
    <border>
      <left/>
      <right/>
      <top/>
      <bottom style="mediumDashed">
        <color indexed="64"/>
      </bottom>
      <diagonal/>
    </border>
    <border>
      <left/>
      <right/>
      <top/>
      <bottom style="hair">
        <color theme="9" tint="-0.499984740745262"/>
      </bottom>
      <diagonal/>
    </border>
    <border>
      <left/>
      <right/>
      <top style="mediumDashed">
        <color indexed="64"/>
      </top>
      <bottom/>
      <diagonal/>
    </border>
    <border>
      <left/>
      <right style="mediumDashed">
        <color indexed="64"/>
      </right>
      <top/>
      <bottom/>
      <diagonal/>
    </border>
    <border>
      <left/>
      <right/>
      <top style="mediumDashed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2">
    <xf numFmtId="0" fontId="0" fillId="0" borderId="0" xfId="0"/>
    <xf numFmtId="0" fontId="1" fillId="0" borderId="0" xfId="1" applyFill="1"/>
    <xf numFmtId="0" fontId="3" fillId="3" borderId="0" xfId="1" applyFont="1" applyFill="1" applyAlignment="1">
      <alignment horizontal="center" vertical="center" wrapText="1"/>
    </xf>
    <xf numFmtId="0" fontId="3" fillId="3" borderId="0" xfId="1" applyFont="1" applyFill="1" applyAlignment="1">
      <alignment horizontal="left" vertical="center" wrapText="1"/>
    </xf>
    <xf numFmtId="0" fontId="3" fillId="3" borderId="0" xfId="1" applyFont="1" applyFill="1" applyAlignment="1">
      <alignment horizontal="right" vertical="center" wrapText="1"/>
    </xf>
    <xf numFmtId="0" fontId="2" fillId="0" borderId="0" xfId="0" applyFont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164" fontId="4" fillId="0" borderId="2" xfId="0" applyNumberFormat="1" applyFont="1" applyBorder="1" applyAlignment="1">
      <alignment horizontal="right" vertical="center"/>
    </xf>
    <xf numFmtId="164" fontId="4" fillId="0" borderId="2" xfId="0" applyNumberFormat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0" fillId="0" borderId="0" xfId="0" applyFont="1"/>
    <xf numFmtId="49" fontId="0" fillId="0" borderId="0" xfId="0" applyNumberFormat="1" applyAlignment="1">
      <alignment horizontal="left" vertical="center"/>
    </xf>
    <xf numFmtId="164" fontId="3" fillId="3" borderId="0" xfId="1" applyNumberFormat="1" applyFont="1" applyFill="1" applyAlignment="1">
      <alignment horizontal="center" vertical="center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64" fontId="0" fillId="0" borderId="0" xfId="0" applyNumberFormat="1" applyBorder="1" applyAlignment="1">
      <alignment vertical="center"/>
    </xf>
    <xf numFmtId="164" fontId="0" fillId="0" borderId="0" xfId="0" applyNumberFormat="1" applyBorder="1"/>
    <xf numFmtId="0" fontId="0" fillId="0" borderId="0" xfId="0" applyBorder="1"/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64" fontId="6" fillId="0" borderId="0" xfId="0" applyNumberFormat="1" applyFont="1" applyAlignment="1">
      <alignment vertical="center"/>
    </xf>
    <xf numFmtId="164" fontId="6" fillId="0" borderId="0" xfId="0" applyNumberFormat="1" applyFont="1"/>
    <xf numFmtId="0" fontId="6" fillId="0" borderId="0" xfId="0" applyFont="1"/>
    <xf numFmtId="0" fontId="6" fillId="0" borderId="0" xfId="0" applyFont="1" applyBorder="1" applyAlignment="1">
      <alignment horizontal="left" vertical="center"/>
    </xf>
    <xf numFmtId="164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49" fontId="6" fillId="0" borderId="0" xfId="0" applyNumberFormat="1" applyFont="1" applyBorder="1" applyAlignment="1">
      <alignment horizontal="left" vertical="center"/>
    </xf>
    <xf numFmtId="164" fontId="6" fillId="0" borderId="0" xfId="0" applyNumberFormat="1" applyFont="1" applyBorder="1"/>
    <xf numFmtId="0" fontId="6" fillId="0" borderId="0" xfId="0" applyFont="1" applyBorder="1"/>
    <xf numFmtId="0" fontId="0" fillId="0" borderId="0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Border="1" applyAlignment="1">
      <alignment vertical="center"/>
    </xf>
    <xf numFmtId="164" fontId="0" fillId="0" borderId="0" xfId="0" applyNumberFormat="1" applyFont="1"/>
    <xf numFmtId="0" fontId="0" fillId="0" borderId="0" xfId="0" applyAlignment="1">
      <alignment horizontal="left"/>
    </xf>
    <xf numFmtId="0" fontId="7" fillId="0" borderId="0" xfId="0" applyFont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164" fontId="0" fillId="0" borderId="3" xfId="0" applyNumberFormat="1" applyBorder="1"/>
    <xf numFmtId="164" fontId="6" fillId="0" borderId="3" xfId="0" applyNumberFormat="1" applyFont="1" applyBorder="1"/>
    <xf numFmtId="0" fontId="7" fillId="0" borderId="0" xfId="0" applyFont="1" applyBorder="1"/>
    <xf numFmtId="0" fontId="6" fillId="0" borderId="5" xfId="0" applyFont="1" applyBorder="1"/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left" vertical="center"/>
    </xf>
    <xf numFmtId="0" fontId="9" fillId="0" borderId="5" xfId="0" applyFont="1" applyBorder="1"/>
    <xf numFmtId="0" fontId="6" fillId="0" borderId="5" xfId="0" applyFont="1" applyBorder="1" applyAlignment="1">
      <alignment horizontal="left" vertical="center"/>
    </xf>
    <xf numFmtId="164" fontId="8" fillId="0" borderId="5" xfId="0" applyNumberFormat="1" applyFont="1" applyBorder="1" applyAlignment="1">
      <alignment vertical="center"/>
    </xf>
    <xf numFmtId="164" fontId="8" fillId="0" borderId="5" xfId="0" applyNumberFormat="1" applyFont="1" applyBorder="1"/>
    <xf numFmtId="0" fontId="0" fillId="0" borderId="5" xfId="0" applyBorder="1" applyAlignment="1"/>
    <xf numFmtId="0" fontId="0" fillId="0" borderId="5" xfId="0" applyBorder="1" applyAlignment="1">
      <alignment vertical="center"/>
    </xf>
    <xf numFmtId="0" fontId="4" fillId="0" borderId="5" xfId="0" applyFont="1" applyBorder="1" applyAlignment="1">
      <alignment vertical="center"/>
    </xf>
    <xf numFmtId="164" fontId="4" fillId="0" borderId="5" xfId="0" applyNumberFormat="1" applyFont="1" applyBorder="1" applyAlignment="1">
      <alignment vertical="center"/>
    </xf>
    <xf numFmtId="164" fontId="4" fillId="0" borderId="5" xfId="0" applyNumberFormat="1" applyFont="1" applyBorder="1"/>
    <xf numFmtId="0" fontId="2" fillId="0" borderId="5" xfId="0" applyFont="1" applyBorder="1" applyAlignment="1">
      <alignment vertical="center"/>
    </xf>
    <xf numFmtId="0" fontId="0" fillId="0" borderId="6" xfId="0" applyBorder="1"/>
    <xf numFmtId="164" fontId="4" fillId="0" borderId="7" xfId="0" applyNumberFormat="1" applyFont="1" applyBorder="1"/>
    <xf numFmtId="164" fontId="4" fillId="0" borderId="8" xfId="0" applyNumberFormat="1" applyFont="1" applyBorder="1"/>
    <xf numFmtId="0" fontId="4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</cellXfs>
  <cellStyles count="2">
    <cellStyle name="Normální" xfId="0" builtinId="0"/>
    <cellStyle name="Správně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B3EA4-B035-4CC1-B64B-6474967A2E44}">
  <sheetPr>
    <pageSetUpPr fitToPage="1"/>
  </sheetPr>
  <dimension ref="A1:AL53"/>
  <sheetViews>
    <sheetView showGridLines="0" tabSelected="1" zoomScaleNormal="100" workbookViewId="0">
      <selection activeCell="F37" sqref="F37"/>
    </sheetView>
  </sheetViews>
  <sheetFormatPr defaultRowHeight="15" x14ac:dyDescent="0.25"/>
  <cols>
    <col min="1" max="1" width="10" bestFit="1" customWidth="1"/>
    <col min="2" max="2" width="20" customWidth="1"/>
    <col min="3" max="3" width="12.28515625" customWidth="1"/>
    <col min="4" max="4" width="82.5703125" customWidth="1"/>
    <col min="5" max="5" width="22" customWidth="1"/>
    <col min="6" max="6" width="19.28515625" bestFit="1" customWidth="1"/>
    <col min="7" max="7" width="19.7109375" style="19" customWidth="1"/>
  </cols>
  <sheetData>
    <row r="1" spans="1:7" s="1" customFormat="1" ht="30" x14ac:dyDescent="0.25">
      <c r="A1" s="2" t="s">
        <v>1</v>
      </c>
      <c r="B1" s="3" t="s">
        <v>2</v>
      </c>
      <c r="C1" s="3" t="s">
        <v>12</v>
      </c>
      <c r="D1" s="2" t="s">
        <v>3</v>
      </c>
      <c r="E1" s="3" t="s">
        <v>4</v>
      </c>
      <c r="F1" s="4" t="s">
        <v>5</v>
      </c>
      <c r="G1" s="18" t="s">
        <v>16</v>
      </c>
    </row>
    <row r="2" spans="1:7" x14ac:dyDescent="0.25">
      <c r="A2" s="5"/>
      <c r="B2" s="69" t="s">
        <v>0</v>
      </c>
      <c r="C2" s="69"/>
      <c r="D2" s="69"/>
      <c r="E2" s="69"/>
      <c r="F2" s="6">
        <f>SUM(F3:F28)</f>
        <v>8191647</v>
      </c>
      <c r="G2" s="68">
        <v>5396365</v>
      </c>
    </row>
    <row r="3" spans="1:7" s="16" customFormat="1" x14ac:dyDescent="0.25">
      <c r="A3" s="42">
        <v>1</v>
      </c>
      <c r="B3" s="41" t="s">
        <v>49</v>
      </c>
      <c r="C3" s="41">
        <v>5701261</v>
      </c>
      <c r="D3" s="41" t="s">
        <v>106</v>
      </c>
      <c r="E3" s="41" t="s">
        <v>30</v>
      </c>
      <c r="F3" s="43">
        <v>594000</v>
      </c>
      <c r="G3" s="44"/>
    </row>
    <row r="4" spans="1:7" s="16" customFormat="1" x14ac:dyDescent="0.25">
      <c r="A4" s="42">
        <v>2</v>
      </c>
      <c r="B4" s="41" t="s">
        <v>67</v>
      </c>
      <c r="C4" s="41">
        <v>22897003</v>
      </c>
      <c r="D4" s="41" t="s">
        <v>85</v>
      </c>
      <c r="E4" s="41" t="s">
        <v>48</v>
      </c>
      <c r="F4" s="43">
        <v>499730</v>
      </c>
      <c r="G4" s="44"/>
    </row>
    <row r="5" spans="1:7" s="33" customFormat="1" x14ac:dyDescent="0.25">
      <c r="A5" s="28">
        <v>3</v>
      </c>
      <c r="B5" s="34" t="s">
        <v>52</v>
      </c>
      <c r="C5" s="34">
        <v>75724707</v>
      </c>
      <c r="D5" s="46" t="s">
        <v>88</v>
      </c>
      <c r="E5" s="34" t="s">
        <v>40</v>
      </c>
      <c r="F5" s="35">
        <v>250000</v>
      </c>
      <c r="G5" s="32"/>
    </row>
    <row r="6" spans="1:7" s="33" customFormat="1" x14ac:dyDescent="0.25">
      <c r="A6" s="28">
        <v>4</v>
      </c>
      <c r="B6" s="34" t="s">
        <v>50</v>
      </c>
      <c r="C6" s="34">
        <v>42316707</v>
      </c>
      <c r="D6" s="34" t="s">
        <v>83</v>
      </c>
      <c r="E6" s="34" t="s">
        <v>47</v>
      </c>
      <c r="F6" s="35">
        <v>175000</v>
      </c>
      <c r="G6" s="32"/>
    </row>
    <row r="7" spans="1:7" s="33" customFormat="1" x14ac:dyDescent="0.25">
      <c r="A7" s="28">
        <v>5</v>
      </c>
      <c r="B7" s="34" t="s">
        <v>58</v>
      </c>
      <c r="C7" s="34">
        <v>49433024</v>
      </c>
      <c r="D7" s="34" t="s">
        <v>84</v>
      </c>
      <c r="E7" s="34" t="s">
        <v>10</v>
      </c>
      <c r="F7" s="35">
        <v>245000</v>
      </c>
      <c r="G7" s="32"/>
    </row>
    <row r="8" spans="1:7" s="33" customFormat="1" x14ac:dyDescent="0.25">
      <c r="A8" s="28">
        <v>6</v>
      </c>
      <c r="B8" s="34" t="s">
        <v>57</v>
      </c>
      <c r="C8" s="34">
        <v>88020550</v>
      </c>
      <c r="D8" s="34" t="s">
        <v>81</v>
      </c>
      <c r="E8" s="34" t="s">
        <v>10</v>
      </c>
      <c r="F8" s="35">
        <v>145200</v>
      </c>
      <c r="G8" s="32"/>
    </row>
    <row r="9" spans="1:7" x14ac:dyDescent="0.25">
      <c r="A9" s="7">
        <v>7</v>
      </c>
      <c r="B9" s="8" t="s">
        <v>17</v>
      </c>
      <c r="C9" s="17" t="s">
        <v>64</v>
      </c>
      <c r="D9" s="46" t="s">
        <v>83</v>
      </c>
      <c r="E9" s="9" t="s">
        <v>19</v>
      </c>
      <c r="F9" s="10">
        <v>120000</v>
      </c>
    </row>
    <row r="10" spans="1:7" x14ac:dyDescent="0.25">
      <c r="A10" s="7">
        <v>8</v>
      </c>
      <c r="B10" s="8" t="s">
        <v>56</v>
      </c>
      <c r="C10" s="9">
        <v>46273271</v>
      </c>
      <c r="D10" s="46" t="s">
        <v>111</v>
      </c>
      <c r="E10" s="9" t="s">
        <v>10</v>
      </c>
      <c r="F10" s="10">
        <v>181250</v>
      </c>
    </row>
    <row r="11" spans="1:7" x14ac:dyDescent="0.25">
      <c r="A11" s="7">
        <v>9</v>
      </c>
      <c r="B11" s="8" t="s">
        <v>21</v>
      </c>
      <c r="C11" s="9">
        <v>9066543</v>
      </c>
      <c r="D11" s="8" t="s">
        <v>22</v>
      </c>
      <c r="E11" s="9" t="s">
        <v>23</v>
      </c>
      <c r="F11" s="10">
        <v>600000</v>
      </c>
    </row>
    <row r="12" spans="1:7" x14ac:dyDescent="0.25">
      <c r="A12" s="7">
        <v>10</v>
      </c>
      <c r="B12" s="8" t="s">
        <v>31</v>
      </c>
      <c r="C12" s="17" t="s">
        <v>55</v>
      </c>
      <c r="D12" s="46" t="s">
        <v>94</v>
      </c>
      <c r="E12" s="9" t="s">
        <v>32</v>
      </c>
      <c r="F12" s="10">
        <v>55000</v>
      </c>
    </row>
    <row r="13" spans="1:7" s="40" customFormat="1" x14ac:dyDescent="0.25">
      <c r="A13" s="36">
        <v>11</v>
      </c>
      <c r="B13" s="37" t="s">
        <v>41</v>
      </c>
      <c r="C13" s="38" t="s">
        <v>54</v>
      </c>
      <c r="D13" s="37" t="s">
        <v>99</v>
      </c>
      <c r="E13" s="34" t="s">
        <v>34</v>
      </c>
      <c r="F13" s="35">
        <v>599940</v>
      </c>
      <c r="G13" s="39"/>
    </row>
    <row r="14" spans="1:7" s="26" customFormat="1" x14ac:dyDescent="0.25">
      <c r="A14" s="20">
        <v>12</v>
      </c>
      <c r="B14" s="21" t="s">
        <v>42</v>
      </c>
      <c r="C14" s="22" t="s">
        <v>53</v>
      </c>
      <c r="D14" s="21" t="s">
        <v>89</v>
      </c>
      <c r="E14" s="23" t="s">
        <v>43</v>
      </c>
      <c r="F14" s="24">
        <v>219500</v>
      </c>
      <c r="G14" s="25"/>
    </row>
    <row r="15" spans="1:7" x14ac:dyDescent="0.25">
      <c r="A15" s="7">
        <v>13</v>
      </c>
      <c r="B15" s="8" t="s">
        <v>18</v>
      </c>
      <c r="C15" s="9">
        <v>2736322</v>
      </c>
      <c r="D15" s="21" t="s">
        <v>24</v>
      </c>
      <c r="E15" s="9" t="s">
        <v>19</v>
      </c>
      <c r="F15" s="10">
        <v>257400</v>
      </c>
    </row>
    <row r="16" spans="1:7" x14ac:dyDescent="0.25">
      <c r="A16" s="7">
        <v>14</v>
      </c>
      <c r="B16" s="8" t="s">
        <v>20</v>
      </c>
      <c r="C16" s="9">
        <v>49433024</v>
      </c>
      <c r="D16" s="16" t="s">
        <v>112</v>
      </c>
      <c r="E16" s="9" t="s">
        <v>10</v>
      </c>
      <c r="F16" s="10">
        <v>100000</v>
      </c>
    </row>
    <row r="17" spans="1:9" x14ac:dyDescent="0.25">
      <c r="A17" s="7">
        <v>15</v>
      </c>
      <c r="B17" s="8" t="s">
        <v>59</v>
      </c>
      <c r="C17" s="9">
        <v>9156771</v>
      </c>
      <c r="D17" s="8" t="s">
        <v>35</v>
      </c>
      <c r="E17" s="9" t="s">
        <v>36</v>
      </c>
      <c r="F17" s="10">
        <v>107500</v>
      </c>
    </row>
    <row r="18" spans="1:9" x14ac:dyDescent="0.25">
      <c r="A18" s="7">
        <v>16</v>
      </c>
      <c r="B18" s="8" t="s">
        <v>51</v>
      </c>
      <c r="C18" s="9">
        <v>72059729</v>
      </c>
      <c r="D18" s="8" t="s">
        <v>83</v>
      </c>
      <c r="E18" s="9" t="s">
        <v>47</v>
      </c>
      <c r="F18" s="10">
        <v>175000</v>
      </c>
    </row>
    <row r="19" spans="1:9" x14ac:dyDescent="0.25">
      <c r="A19" s="7">
        <v>17</v>
      </c>
      <c r="B19" s="8" t="s">
        <v>69</v>
      </c>
      <c r="C19" s="9">
        <v>70916055</v>
      </c>
      <c r="D19" s="8" t="s">
        <v>33</v>
      </c>
      <c r="E19" s="9" t="s">
        <v>10</v>
      </c>
      <c r="F19" s="10">
        <v>399500</v>
      </c>
    </row>
    <row r="20" spans="1:9" s="26" customFormat="1" x14ac:dyDescent="0.25">
      <c r="A20" s="20">
        <v>18</v>
      </c>
      <c r="B20" s="21" t="s">
        <v>25</v>
      </c>
      <c r="C20" s="22" t="s">
        <v>65</v>
      </c>
      <c r="D20" s="21" t="s">
        <v>26</v>
      </c>
      <c r="E20" s="23" t="s">
        <v>23</v>
      </c>
      <c r="F20" s="24">
        <v>208127</v>
      </c>
      <c r="G20" s="25"/>
    </row>
    <row r="21" spans="1:9" s="26" customFormat="1" x14ac:dyDescent="0.25">
      <c r="A21" s="20">
        <v>19</v>
      </c>
      <c r="B21" s="21" t="s">
        <v>27</v>
      </c>
      <c r="C21" s="23">
        <v>15535941</v>
      </c>
      <c r="D21" s="21" t="s">
        <v>110</v>
      </c>
      <c r="E21" s="23" t="s">
        <v>23</v>
      </c>
      <c r="F21" s="24">
        <v>395000</v>
      </c>
      <c r="G21" s="25"/>
    </row>
    <row r="22" spans="1:9" s="26" customFormat="1" x14ac:dyDescent="0.25">
      <c r="A22" s="20">
        <v>20</v>
      </c>
      <c r="B22" s="21" t="s">
        <v>60</v>
      </c>
      <c r="C22" s="23">
        <v>71004335</v>
      </c>
      <c r="D22" s="21" t="s">
        <v>113</v>
      </c>
      <c r="E22" s="23" t="s">
        <v>36</v>
      </c>
      <c r="F22" s="24">
        <v>500000</v>
      </c>
      <c r="G22" s="25"/>
    </row>
    <row r="23" spans="1:9" s="26" customFormat="1" x14ac:dyDescent="0.25">
      <c r="A23" s="20">
        <v>21</v>
      </c>
      <c r="B23" s="21" t="s">
        <v>61</v>
      </c>
      <c r="C23" s="23">
        <v>60401664</v>
      </c>
      <c r="D23" s="21" t="s">
        <v>96</v>
      </c>
      <c r="E23" s="23" t="s">
        <v>36</v>
      </c>
      <c r="F23" s="24">
        <v>400000</v>
      </c>
      <c r="G23" s="25"/>
    </row>
    <row r="24" spans="1:9" s="26" customFormat="1" x14ac:dyDescent="0.25">
      <c r="A24" s="20">
        <v>22</v>
      </c>
      <c r="B24" s="21" t="s">
        <v>66</v>
      </c>
      <c r="C24" s="23">
        <v>46917454</v>
      </c>
      <c r="D24" s="46" t="s">
        <v>107</v>
      </c>
      <c r="E24" s="23" t="s">
        <v>45</v>
      </c>
      <c r="F24" s="24">
        <v>400000</v>
      </c>
      <c r="G24" s="25"/>
    </row>
    <row r="25" spans="1:9" s="26" customFormat="1" x14ac:dyDescent="0.25">
      <c r="A25" s="20">
        <v>23</v>
      </c>
      <c r="B25" s="21" t="s">
        <v>62</v>
      </c>
      <c r="C25" s="23">
        <v>49976524</v>
      </c>
      <c r="D25" s="46" t="s">
        <v>109</v>
      </c>
      <c r="E25" s="23" t="s">
        <v>37</v>
      </c>
      <c r="F25" s="24">
        <v>245000</v>
      </c>
      <c r="G25" s="25"/>
    </row>
    <row r="26" spans="1:9" s="26" customFormat="1" x14ac:dyDescent="0.25">
      <c r="A26" s="20">
        <v>24</v>
      </c>
      <c r="B26" s="21" t="s">
        <v>68</v>
      </c>
      <c r="C26" s="23">
        <v>65860209</v>
      </c>
      <c r="D26" s="21" t="s">
        <v>86</v>
      </c>
      <c r="E26" s="23" t="s">
        <v>48</v>
      </c>
      <c r="F26" s="24">
        <v>499000</v>
      </c>
      <c r="G26" s="25"/>
    </row>
    <row r="27" spans="1:9" x14ac:dyDescent="0.25">
      <c r="A27" s="7">
        <v>25</v>
      </c>
      <c r="B27" s="8" t="s">
        <v>95</v>
      </c>
      <c r="C27" s="9">
        <v>25544799</v>
      </c>
      <c r="D27" s="8" t="s">
        <v>91</v>
      </c>
      <c r="E27" s="9" t="s">
        <v>14</v>
      </c>
      <c r="F27" s="10">
        <v>472500</v>
      </c>
    </row>
    <row r="28" spans="1:9" ht="15.75" thickBot="1" x14ac:dyDescent="0.3">
      <c r="A28" s="47">
        <v>26</v>
      </c>
      <c r="B28" s="48" t="s">
        <v>63</v>
      </c>
      <c r="C28" s="9">
        <v>49976940</v>
      </c>
      <c r="D28" s="46" t="s">
        <v>98</v>
      </c>
      <c r="E28" s="9" t="s">
        <v>44</v>
      </c>
      <c r="F28" s="10">
        <v>348000</v>
      </c>
      <c r="G28" s="49"/>
    </row>
    <row r="29" spans="1:9" ht="15" customHeight="1" x14ac:dyDescent="0.25">
      <c r="A29" s="11"/>
      <c r="B29" s="70" t="s">
        <v>6</v>
      </c>
      <c r="C29" s="71"/>
      <c r="D29" s="71"/>
      <c r="E29" s="71"/>
      <c r="F29" s="12">
        <f>SUM(F30:F34)</f>
        <v>1225483</v>
      </c>
      <c r="G29" s="67">
        <v>693145</v>
      </c>
      <c r="I29" s="66"/>
    </row>
    <row r="30" spans="1:9" x14ac:dyDescent="0.25">
      <c r="A30" s="7">
        <v>1</v>
      </c>
      <c r="B30" s="8" t="s">
        <v>71</v>
      </c>
      <c r="C30" s="9">
        <v>72044969</v>
      </c>
      <c r="D30" s="46" t="s">
        <v>114</v>
      </c>
      <c r="E30" s="9" t="s">
        <v>13</v>
      </c>
      <c r="F30" s="10">
        <v>230000</v>
      </c>
    </row>
    <row r="31" spans="1:9" s="33" customFormat="1" x14ac:dyDescent="0.25">
      <c r="A31" s="28">
        <v>2</v>
      </c>
      <c r="B31" s="29" t="s">
        <v>52</v>
      </c>
      <c r="C31" s="30">
        <v>75724707</v>
      </c>
      <c r="D31" s="46" t="s">
        <v>87</v>
      </c>
      <c r="E31" s="30" t="s">
        <v>40</v>
      </c>
      <c r="F31" s="31">
        <v>249350</v>
      </c>
      <c r="G31" s="32"/>
    </row>
    <row r="32" spans="1:9" x14ac:dyDescent="0.25">
      <c r="A32" s="7">
        <v>3</v>
      </c>
      <c r="B32" s="8" t="s">
        <v>38</v>
      </c>
      <c r="C32" s="9">
        <v>70901767</v>
      </c>
      <c r="D32" s="46" t="s">
        <v>105</v>
      </c>
      <c r="E32" s="9" t="s">
        <v>9</v>
      </c>
      <c r="F32" s="10">
        <v>144595</v>
      </c>
    </row>
    <row r="33" spans="1:38" x14ac:dyDescent="0.25">
      <c r="A33" s="7">
        <v>4</v>
      </c>
      <c r="B33" s="8" t="s">
        <v>70</v>
      </c>
      <c r="C33" s="9">
        <v>2821605</v>
      </c>
      <c r="D33" s="46" t="s">
        <v>93</v>
      </c>
      <c r="E33" s="9" t="s">
        <v>39</v>
      </c>
      <c r="F33" s="10">
        <v>211538</v>
      </c>
    </row>
    <row r="34" spans="1:38" s="33" customFormat="1" ht="15.75" thickBot="1" x14ac:dyDescent="0.3">
      <c r="A34" s="36">
        <v>5</v>
      </c>
      <c r="B34" s="37" t="s">
        <v>46</v>
      </c>
      <c r="C34" s="34">
        <v>47903562</v>
      </c>
      <c r="D34" s="51" t="s">
        <v>100</v>
      </c>
      <c r="E34" s="34" t="s">
        <v>10</v>
      </c>
      <c r="F34" s="35">
        <v>390000</v>
      </c>
      <c r="G34" s="39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</row>
    <row r="35" spans="1:38" s="52" customFormat="1" x14ac:dyDescent="0.25">
      <c r="A35" s="53"/>
      <c r="B35" s="54" t="s">
        <v>116</v>
      </c>
      <c r="C35" s="55"/>
      <c r="D35" s="56"/>
      <c r="E35" s="57"/>
      <c r="F35" s="58">
        <v>899792</v>
      </c>
      <c r="G35" s="59">
        <v>1000000</v>
      </c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</row>
    <row r="36" spans="1:38" s="33" customFormat="1" ht="15.75" thickBot="1" x14ac:dyDescent="0.3">
      <c r="A36" s="36">
        <v>1</v>
      </c>
      <c r="B36" s="37" t="s">
        <v>118</v>
      </c>
      <c r="C36" s="34">
        <v>372102</v>
      </c>
      <c r="D36" s="46" t="s">
        <v>117</v>
      </c>
      <c r="E36" s="34" t="s">
        <v>119</v>
      </c>
      <c r="F36" s="35">
        <v>899792</v>
      </c>
      <c r="G36" s="50"/>
    </row>
    <row r="37" spans="1:38" x14ac:dyDescent="0.25">
      <c r="A37" s="65"/>
      <c r="B37" s="14" t="s">
        <v>7</v>
      </c>
      <c r="C37" s="14"/>
      <c r="D37" s="15"/>
      <c r="E37" s="15"/>
      <c r="F37" s="13">
        <f>SUM(F38:F49)</f>
        <v>5871593</v>
      </c>
      <c r="G37" s="67">
        <v>5477285</v>
      </c>
    </row>
    <row r="38" spans="1:38" x14ac:dyDescent="0.25">
      <c r="A38" s="7">
        <v>1</v>
      </c>
      <c r="B38" s="8" t="s">
        <v>28</v>
      </c>
      <c r="C38" s="9">
        <v>5096499</v>
      </c>
      <c r="D38" s="46" t="s">
        <v>102</v>
      </c>
      <c r="E38" s="9" t="s">
        <v>11</v>
      </c>
      <c r="F38" s="10">
        <v>224550</v>
      </c>
    </row>
    <row r="39" spans="1:38" x14ac:dyDescent="0.25">
      <c r="A39" s="7">
        <v>2</v>
      </c>
      <c r="B39" s="8" t="s">
        <v>74</v>
      </c>
      <c r="C39" s="9">
        <v>60390841</v>
      </c>
      <c r="D39" s="8" t="s">
        <v>102</v>
      </c>
      <c r="E39" s="9" t="s">
        <v>29</v>
      </c>
      <c r="F39" s="10">
        <v>224550</v>
      </c>
    </row>
    <row r="40" spans="1:38" x14ac:dyDescent="0.25">
      <c r="A40" s="7">
        <v>3</v>
      </c>
      <c r="B40" s="8" t="s">
        <v>72</v>
      </c>
      <c r="C40" s="9">
        <v>49411471</v>
      </c>
      <c r="D40" s="8" t="s">
        <v>103</v>
      </c>
      <c r="E40" s="9" t="s">
        <v>14</v>
      </c>
      <c r="F40" s="10">
        <v>224550</v>
      </c>
    </row>
    <row r="41" spans="1:38" x14ac:dyDescent="0.25">
      <c r="A41" s="7">
        <v>4</v>
      </c>
      <c r="B41" s="8" t="s">
        <v>73</v>
      </c>
      <c r="C41" s="9">
        <v>75607531</v>
      </c>
      <c r="D41" s="8" t="s">
        <v>102</v>
      </c>
      <c r="E41" s="9" t="s">
        <v>30</v>
      </c>
      <c r="F41" s="10">
        <v>224550</v>
      </c>
    </row>
    <row r="42" spans="1:38" s="33" customFormat="1" x14ac:dyDescent="0.25">
      <c r="A42" s="28">
        <v>5</v>
      </c>
      <c r="B42" s="29" t="s">
        <v>75</v>
      </c>
      <c r="C42" s="30">
        <v>74398938</v>
      </c>
      <c r="D42" s="46" t="s">
        <v>104</v>
      </c>
      <c r="E42" s="30" t="s">
        <v>39</v>
      </c>
      <c r="F42" s="31">
        <v>2250000</v>
      </c>
      <c r="G42" s="32"/>
    </row>
    <row r="43" spans="1:38" s="33" customFormat="1" x14ac:dyDescent="0.25">
      <c r="A43" s="28">
        <v>6</v>
      </c>
      <c r="B43" s="29" t="s">
        <v>76</v>
      </c>
      <c r="C43" s="30">
        <v>75412012</v>
      </c>
      <c r="D43" s="29" t="s">
        <v>77</v>
      </c>
      <c r="E43" s="30" t="s">
        <v>14</v>
      </c>
      <c r="F43" s="31">
        <v>224550</v>
      </c>
      <c r="G43" s="32"/>
    </row>
    <row r="44" spans="1:38" s="33" customFormat="1" x14ac:dyDescent="0.25">
      <c r="A44" s="28">
        <v>7</v>
      </c>
      <c r="B44" s="29" t="s">
        <v>115</v>
      </c>
      <c r="C44" s="30">
        <v>47386657</v>
      </c>
      <c r="D44" s="46" t="s">
        <v>101</v>
      </c>
      <c r="E44" s="30" t="s">
        <v>48</v>
      </c>
      <c r="F44" s="31">
        <v>346500</v>
      </c>
      <c r="G44" s="32"/>
    </row>
    <row r="45" spans="1:38" s="33" customFormat="1" x14ac:dyDescent="0.25">
      <c r="A45" s="28">
        <v>8</v>
      </c>
      <c r="B45" s="29" t="s">
        <v>78</v>
      </c>
      <c r="C45" s="30">
        <v>29269261</v>
      </c>
      <c r="D45" s="29" t="s">
        <v>82</v>
      </c>
      <c r="E45" s="30" t="s">
        <v>9</v>
      </c>
      <c r="F45" s="31">
        <v>279790</v>
      </c>
      <c r="G45" s="32"/>
    </row>
    <row r="46" spans="1:38" x14ac:dyDescent="0.25">
      <c r="A46" s="27">
        <v>9</v>
      </c>
      <c r="B46" s="8" t="s">
        <v>70</v>
      </c>
      <c r="C46" s="45">
        <v>2821605</v>
      </c>
      <c r="D46" s="46" t="s">
        <v>92</v>
      </c>
      <c r="E46" s="9" t="s">
        <v>39</v>
      </c>
      <c r="F46" s="10">
        <v>224878</v>
      </c>
    </row>
    <row r="47" spans="1:38" x14ac:dyDescent="0.25">
      <c r="A47" s="27">
        <v>10</v>
      </c>
      <c r="B47" s="8" t="s">
        <v>79</v>
      </c>
      <c r="C47" s="30">
        <v>27669955</v>
      </c>
      <c r="D47" s="46" t="s">
        <v>90</v>
      </c>
      <c r="E47" s="9" t="s">
        <v>10</v>
      </c>
      <c r="F47" s="10">
        <v>303750</v>
      </c>
    </row>
    <row r="48" spans="1:38" s="33" customFormat="1" x14ac:dyDescent="0.25">
      <c r="A48" s="28">
        <v>11</v>
      </c>
      <c r="B48" s="29" t="s">
        <v>80</v>
      </c>
      <c r="C48" s="30">
        <v>75600331</v>
      </c>
      <c r="D48" s="46" t="s">
        <v>97</v>
      </c>
      <c r="E48" s="30" t="s">
        <v>11</v>
      </c>
      <c r="F48" s="31">
        <v>898425</v>
      </c>
      <c r="G48" s="32"/>
    </row>
    <row r="49" spans="1:7" ht="15.75" thickBot="1" x14ac:dyDescent="0.3">
      <c r="A49" s="7">
        <v>12</v>
      </c>
      <c r="B49" s="8" t="s">
        <v>15</v>
      </c>
      <c r="C49" s="9">
        <v>63489163</v>
      </c>
      <c r="D49" s="46" t="s">
        <v>108</v>
      </c>
      <c r="E49" s="9" t="s">
        <v>9</v>
      </c>
      <c r="F49" s="10">
        <v>445500</v>
      </c>
    </row>
    <row r="50" spans="1:7" x14ac:dyDescent="0.25">
      <c r="A50" s="60"/>
      <c r="B50" s="61"/>
      <c r="C50" s="61"/>
      <c r="D50" s="61"/>
      <c r="E50" s="62" t="s">
        <v>8</v>
      </c>
      <c r="F50" s="63">
        <f>SUM(F2,F29,F35,F37)</f>
        <v>16188515</v>
      </c>
      <c r="G50" s="64">
        <f>SUM(G2,G29,G35,G37)</f>
        <v>12566795</v>
      </c>
    </row>
    <row r="51" spans="1:7" x14ac:dyDescent="0.25">
      <c r="A51" s="8"/>
      <c r="B51" s="26"/>
    </row>
    <row r="52" spans="1:7" x14ac:dyDescent="0.25">
      <c r="D52" s="26"/>
    </row>
    <row r="53" spans="1:7" x14ac:dyDescent="0.25">
      <c r="D53" s="26"/>
    </row>
  </sheetData>
  <mergeCells count="2">
    <mergeCell ref="B2:E2"/>
    <mergeCell ref="B29:E29"/>
  </mergeCells>
  <pageMargins left="0.7" right="0.7" top="0.78740157499999996" bottom="0.78740157499999996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 Slav. bojiště</dc:creator>
  <cp:lastModifiedBy>Mas Slav. bojiště</cp:lastModifiedBy>
  <cp:lastPrinted>2019-06-26T12:32:32Z</cp:lastPrinted>
  <dcterms:created xsi:type="dcterms:W3CDTF">2018-07-12T09:33:56Z</dcterms:created>
  <dcterms:modified xsi:type="dcterms:W3CDTF">2020-08-04T08:24:04Z</dcterms:modified>
</cp:coreProperties>
</file>